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남북하나재단\Desktop\하반기 접수공문\"/>
    </mc:Choice>
  </mc:AlternateContent>
  <xr:revisionPtr revIDLastSave="0" documentId="13_ncr:1_{EAFA0288-E0A1-4CAA-BD1B-1C6318173387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작성1.교육지원대상자성적통지서" sheetId="6" r:id="rId1"/>
    <sheet name="작성2.탈북대학생학적현황" sheetId="8" r:id="rId2"/>
  </sheets>
  <definedNames>
    <definedName name="_xlnm.Print_Area" localSheetId="1">'작성2.탈북대학생학적현황'!$A$2:$M$21</definedName>
  </definedNames>
  <calcPr calcId="179021"/>
</workbook>
</file>

<file path=xl/calcChain.xml><?xml version="1.0" encoding="utf-8"?>
<calcChain xmlns="http://schemas.openxmlformats.org/spreadsheetml/2006/main">
  <c r="N11" i="6" l="1"/>
  <c r="N7" i="6" l="1"/>
  <c r="N8" i="6" l="1"/>
  <c r="N9" i="6"/>
  <c r="N10" i="6"/>
  <c r="N6" i="6"/>
  <c r="M12" i="6" l="1"/>
  <c r="N1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강경호</author>
    <author>남북하나재단</author>
  </authors>
  <commentList>
    <comment ref="A2" authorId="0" shapeId="0" xr:uid="{00000000-0006-0000-0000-000001000000}">
      <text>
        <r>
          <rPr>
            <b/>
            <sz val="9"/>
            <color indexed="81"/>
            <rFont val="함초롬돋움"/>
            <family val="3"/>
            <charset val="129"/>
          </rPr>
          <t>이 양식에는 교육지원금 대상자만 작성하고 지원금
대상자가 아닌 사람은 학적 변동자 현황에 작성</t>
        </r>
      </text>
    </comment>
    <comment ref="C4" authorId="1" shapeId="0" xr:uid="{38F62154-287A-4250-8753-EF406505FA83}">
      <text>
        <r>
          <rPr>
            <b/>
            <sz val="9"/>
            <color indexed="81"/>
            <rFont val="돋움"/>
            <family val="3"/>
            <charset val="129"/>
          </rPr>
          <t>국가장학금 중복방지를
위하여 주민등록번호
수집(숫자로만 작성)</t>
        </r>
      </text>
    </comment>
    <comment ref="R4" authorId="1" shapeId="0" xr:uid="{AD0E2A64-98F8-46FB-8891-5F337BD0026A}">
      <text>
        <r>
          <rPr>
            <b/>
            <sz val="9"/>
            <color indexed="81"/>
            <rFont val="돋움"/>
            <family val="3"/>
            <charset val="129"/>
          </rPr>
          <t>남북하나재단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연령제한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학력인정폐지로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대상자에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한함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직전학기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이수학기에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강경호</author>
  </authors>
  <commentList>
    <comment ref="A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이 양식은 보조금 지급 비대상자로
23년 상반기 통보 이후 탈북민 학생의 학적 변동(재학, 졸업, 휴학, 복학, 
자퇴, 제적)사항을 작성</t>
        </r>
      </text>
    </comment>
    <comment ref="K5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학적변동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평점</t>
        </r>
        <r>
          <rPr>
            <b/>
            <sz val="9"/>
            <color indexed="81"/>
            <rFont val="Tahoma"/>
            <family val="2"/>
          </rPr>
          <t xml:space="preserve"> 100</t>
        </r>
        <r>
          <rPr>
            <b/>
            <sz val="9"/>
            <color indexed="81"/>
            <rFont val="돋움"/>
            <family val="3"/>
            <charset val="129"/>
          </rPr>
          <t>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점수</t>
        </r>
      </text>
    </comment>
  </commentList>
</comments>
</file>

<file path=xl/sharedStrings.xml><?xml version="1.0" encoding="utf-8"?>
<sst xmlns="http://schemas.openxmlformats.org/spreadsheetml/2006/main" count="160" uniqueCount="101">
  <si>
    <t xml:space="preserve"> 성명</t>
  </si>
  <si>
    <t>성별</t>
  </si>
  <si>
    <t>학과</t>
  </si>
  <si>
    <t>홍길동</t>
  </si>
  <si>
    <t>남</t>
  </si>
  <si>
    <t>행정학과</t>
  </si>
  <si>
    <t>-</t>
  </si>
  <si>
    <t>여</t>
  </si>
  <si>
    <t>학력 구분</t>
    <phoneticPr fontId="2" type="noConversion"/>
  </si>
  <si>
    <t>비  고</t>
    <phoneticPr fontId="2" type="noConversion"/>
  </si>
  <si>
    <t>재학
구분</t>
    <phoneticPr fontId="2" type="noConversion"/>
  </si>
  <si>
    <t>신입</t>
    <phoneticPr fontId="2" type="noConversion"/>
  </si>
  <si>
    <t>편입</t>
    <phoneticPr fontId="2" type="noConversion"/>
  </si>
  <si>
    <t>재학</t>
    <phoneticPr fontId="2" type="noConversion"/>
  </si>
  <si>
    <t>복학</t>
    <phoneticPr fontId="2" type="noConversion"/>
  </si>
  <si>
    <t>인정일</t>
    <phoneticPr fontId="2" type="noConversion"/>
  </si>
  <si>
    <t>* 학적 변동사유와 변동일은 상기 예시를 참고하여 반드시 기재</t>
    <phoneticPr fontId="2" type="noConversion"/>
  </si>
  <si>
    <t>연번</t>
    <phoneticPr fontId="2" type="noConversion"/>
  </si>
  <si>
    <t>탈북대학생 학적 현황</t>
    <phoneticPr fontId="2" type="noConversion"/>
  </si>
  <si>
    <t>연번</t>
    <phoneticPr fontId="2" type="noConversion"/>
  </si>
  <si>
    <t>재학
구분</t>
    <phoneticPr fontId="2" type="noConversion"/>
  </si>
  <si>
    <t>직전학기
성적*</t>
    <phoneticPr fontId="2" type="noConversion"/>
  </si>
  <si>
    <t>비  고</t>
    <phoneticPr fontId="2" type="noConversion"/>
  </si>
  <si>
    <t>휴학</t>
    <phoneticPr fontId="2" type="noConversion"/>
  </si>
  <si>
    <t>재학</t>
    <phoneticPr fontId="2" type="noConversion"/>
  </si>
  <si>
    <t>지원종료자(8학기), 
저소득층 및 교내장학금으로 
등록금 수혜</t>
    <phoneticPr fontId="2" type="noConversion"/>
  </si>
  <si>
    <t>졸업</t>
    <phoneticPr fontId="2" type="noConversion"/>
  </si>
  <si>
    <t>제적</t>
    <phoneticPr fontId="2" type="noConversion"/>
  </si>
  <si>
    <t>* 학적 변동사유와 변동일은 상기 예시를 참고하여 반드시 기재</t>
    <phoneticPr fontId="2" type="noConversion"/>
  </si>
  <si>
    <t>재학</t>
    <phoneticPr fontId="2" type="noConversion"/>
  </si>
  <si>
    <t>제적</t>
    <phoneticPr fontId="2" type="noConversion"/>
  </si>
  <si>
    <t>복학 예정(0000.00.00.)</t>
    <phoneticPr fontId="2" type="noConversion"/>
  </si>
  <si>
    <t>여</t>
    <phoneticPr fontId="2" type="noConversion"/>
  </si>
  <si>
    <t>사회복지학과</t>
    <phoneticPr fontId="2" type="noConversion"/>
  </si>
  <si>
    <t>경영학과</t>
    <phoneticPr fontId="2" type="noConversion"/>
  </si>
  <si>
    <t>간호학과</t>
    <phoneticPr fontId="2" type="noConversion"/>
  </si>
  <si>
    <t>재학</t>
    <phoneticPr fontId="2" type="noConversion"/>
  </si>
  <si>
    <t>직전학기 2회 성적미달
등록금 자비부담</t>
    <phoneticPr fontId="2" type="noConversion"/>
  </si>
  <si>
    <t>경제학과</t>
    <phoneticPr fontId="2" type="noConversion"/>
  </si>
  <si>
    <t>치위생학과</t>
    <phoneticPr fontId="2" type="noConversion"/>
  </si>
  <si>
    <t>노인복지학과</t>
    <phoneticPr fontId="2" type="noConversion"/>
  </si>
  <si>
    <t>북한학과</t>
    <phoneticPr fontId="2" type="noConversion"/>
  </si>
  <si>
    <t>중어중문학과</t>
    <phoneticPr fontId="2" type="noConversion"/>
  </si>
  <si>
    <t>신문방송학과</t>
    <phoneticPr fontId="2" type="noConversion"/>
  </si>
  <si>
    <t>식품영양과</t>
    <phoneticPr fontId="2" type="noConversion"/>
  </si>
  <si>
    <t>* 직전학기 성적은 학적변동사항이 발생되기 직전의 학기 평점을 백분율로 환산한 것을 기재(학점인정기관의 경우 '학습과목별 출석 및 성적확인서'의 성적)</t>
    <phoneticPr fontId="2" type="noConversion"/>
  </si>
  <si>
    <t>-</t>
    <phoneticPr fontId="2" type="noConversion"/>
  </si>
  <si>
    <r>
      <t xml:space="preserve">직전학기 성적*
</t>
    </r>
    <r>
      <rPr>
        <sz val="8"/>
        <color theme="1"/>
        <rFont val="함초롬돋움"/>
        <family val="3"/>
        <charset val="129"/>
      </rPr>
      <t>(100점기준,
소수점 둘째까지)</t>
    </r>
    <phoneticPr fontId="2" type="noConversion"/>
  </si>
  <si>
    <r>
      <t xml:space="preserve">* 신입학/편입학 학생의 경우 학력인정 증명서류(고등학교졸업증명서, 고졸학력검정고시합격증명서, 시도교육청 발급 학력인정증명서(학력심의결과통보서), 
  학력인정 통보 공문(교육부장관) 등)를 </t>
    </r>
    <r>
      <rPr>
        <b/>
        <u/>
        <sz val="11"/>
        <color rgb="FFFF0000"/>
        <rFont val="함초롬돋움"/>
        <family val="3"/>
        <charset val="129"/>
      </rPr>
      <t>반드시 스캔하여 송부</t>
    </r>
    <r>
      <rPr>
        <b/>
        <sz val="11"/>
        <color theme="1"/>
        <rFont val="함초롬돋움"/>
        <family val="3"/>
        <charset val="129"/>
      </rPr>
      <t xml:space="preserve">  </t>
    </r>
    <r>
      <rPr>
        <sz val="11"/>
        <color theme="1"/>
        <rFont val="함초롬돋움"/>
        <family val="3"/>
        <charset val="129"/>
      </rPr>
      <t xml:space="preserve"> (*가급적 하나의 파일로 스캔하여 제출)</t>
    </r>
    <phoneticPr fontId="2" type="noConversion"/>
  </si>
  <si>
    <r>
      <t xml:space="preserve">* 휴학.졸업.제적자 및 재학중인 교육지원 비대상자 등 </t>
    </r>
    <r>
      <rPr>
        <sz val="11"/>
        <color rgb="FFFF0000"/>
        <rFont val="함초롬돋움"/>
        <family val="3"/>
        <charset val="129"/>
      </rPr>
      <t>모든 탈북대학생</t>
    </r>
    <r>
      <rPr>
        <sz val="11"/>
        <color theme="1"/>
        <rFont val="함초롬돋움"/>
        <family val="3"/>
        <charset val="129"/>
      </rPr>
      <t>에 대해 작성</t>
    </r>
    <phoneticPr fontId="2" type="noConversion"/>
  </si>
  <si>
    <t>교육지원 대상자 성적통지서(대학)</t>
    <phoneticPr fontId="2" type="noConversion"/>
  </si>
  <si>
    <t>한국장학재단
중복방지
선등록여부</t>
    <phoneticPr fontId="2" type="noConversion"/>
  </si>
  <si>
    <t>등록</t>
    <phoneticPr fontId="2" type="noConversion"/>
  </si>
  <si>
    <t>* 주민등록번호는 국가장학금 중복방지를 위하여 수집하며, 개인정보보호를 위하여 파일 비밀번호 설정 필수(모든기관)</t>
    <phoneticPr fontId="2" type="noConversion"/>
  </si>
  <si>
    <t>* 직전학기 성적은 학적변동사항이 발생되기 직전의 학기 평점을 백분율로 환산한 것을 기재(성적증명서 상 기재되는 백분위 성적 기재)</t>
    <phoneticPr fontId="2" type="noConversion"/>
  </si>
  <si>
    <t>주민등록번호*</t>
    <phoneticPr fontId="2" type="noConversion"/>
  </si>
  <si>
    <t>2022.8.26. 등록 후 휴학</t>
    <phoneticPr fontId="2" type="noConversion"/>
  </si>
  <si>
    <t>직전학기 0점 성적미달
등록금 자비부담</t>
    <phoneticPr fontId="2" type="noConversion"/>
  </si>
  <si>
    <t>학기개시일 23.9.1.</t>
    <phoneticPr fontId="2" type="noConversion"/>
  </si>
  <si>
    <t>※ 재학생 중 미지원대상자, 휴학, 제적(자퇴), 졸업 등 학적변동자 기재</t>
    <phoneticPr fontId="2" type="noConversion"/>
  </si>
  <si>
    <t>※ 재학생 중 지원대상자 기재</t>
    <phoneticPr fontId="2" type="noConversion"/>
  </si>
  <si>
    <t>합    계</t>
    <phoneticPr fontId="2" type="noConversion"/>
  </si>
  <si>
    <t>입학일</t>
    <phoneticPr fontId="2" type="noConversion"/>
  </si>
  <si>
    <t>대졸 학력 인정</t>
    <phoneticPr fontId="2" type="noConversion"/>
  </si>
  <si>
    <t>고등학력인정</t>
    <phoneticPr fontId="2" type="noConversion"/>
  </si>
  <si>
    <t>만 35세 이후 입학</t>
    <phoneticPr fontId="2" type="noConversion"/>
  </si>
  <si>
    <t>0202144050263</t>
    <phoneticPr fontId="2" type="noConversion"/>
  </si>
  <si>
    <t>관계</t>
    <phoneticPr fontId="2" type="noConversion"/>
  </si>
  <si>
    <t>부모명</t>
  </si>
  <si>
    <t>부모명</t>
    <phoneticPr fontId="2" type="noConversion"/>
  </si>
  <si>
    <t>생년월일</t>
  </si>
  <si>
    <t>생년월일</t>
    <phoneticPr fontId="2" type="noConversion"/>
  </si>
  <si>
    <t>본인</t>
    <phoneticPr fontId="2" type="noConversion"/>
  </si>
  <si>
    <t>자녀</t>
    <phoneticPr fontId="2" type="noConversion"/>
  </si>
  <si>
    <t>생년월일</t>
    <phoneticPr fontId="2" type="noConversion"/>
  </si>
  <si>
    <t>이수
학기</t>
    <phoneticPr fontId="2" type="noConversion"/>
  </si>
  <si>
    <t>학적변동일</t>
    <phoneticPr fontId="2" type="noConversion"/>
  </si>
  <si>
    <t>홍길동</t>
    <phoneticPr fontId="2" type="noConversion"/>
  </si>
  <si>
    <t>790517</t>
    <phoneticPr fontId="2" type="noConversion"/>
  </si>
  <si>
    <t>82010144050263</t>
    <phoneticPr fontId="2" type="noConversion"/>
  </si>
  <si>
    <t>0205172222222</t>
    <phoneticPr fontId="2" type="noConversion"/>
  </si>
  <si>
    <t>2022 1학기 85점
2022년 2학기 70점
2023년1학기~2학기 휴학
2024년 1학기 88점
2024년 2학기 78점
2025년 1학기 76점</t>
    <phoneticPr fontId="2" type="noConversion"/>
  </si>
  <si>
    <t>학년</t>
    <phoneticPr fontId="2" type="noConversion"/>
  </si>
  <si>
    <t>학기</t>
    <phoneticPr fontId="2" type="noConversion"/>
  </si>
  <si>
    <t>2024 1학기 70점
2024 2학기 휴학
2025 1학기 휴학</t>
    <phoneticPr fontId="2" type="noConversion"/>
  </si>
  <si>
    <t>법정교육</t>
    <phoneticPr fontId="2" type="noConversion"/>
  </si>
  <si>
    <t>기제출</t>
    <phoneticPr fontId="2" type="noConversion"/>
  </si>
  <si>
    <t>제출</t>
    <phoneticPr fontId="2" type="noConversion"/>
  </si>
  <si>
    <t>미제출</t>
    <phoneticPr fontId="2" type="noConversion"/>
  </si>
  <si>
    <t>북한이탈주민관계</t>
    <phoneticPr fontId="2" type="noConversion"/>
  </si>
  <si>
    <t>홍00</t>
    <phoneticPr fontId="2" type="noConversion"/>
  </si>
  <si>
    <t>신규대상자
이수학기 및 성적</t>
    <phoneticPr fontId="2" type="noConversion"/>
  </si>
  <si>
    <t xml:space="preserve"> </t>
    <phoneticPr fontId="2" type="noConversion"/>
  </si>
  <si>
    <t>070501</t>
    <phoneticPr fontId="2" type="noConversion"/>
  </si>
  <si>
    <t>본인</t>
    <phoneticPr fontId="2" type="noConversion"/>
  </si>
  <si>
    <t>자녀</t>
    <phoneticPr fontId="2" type="noConversion"/>
  </si>
  <si>
    <t>050412</t>
    <phoneticPr fontId="2" type="noConversion"/>
  </si>
  <si>
    <t>홍00</t>
    <phoneticPr fontId="2" type="noConversion"/>
  </si>
  <si>
    <t>20(26) 년 제 (2) 학기 ( 000 ) 대학교(대학)</t>
    <phoneticPr fontId="2" type="noConversion"/>
  </si>
  <si>
    <t>수업료</t>
    <phoneticPr fontId="2" type="noConversion"/>
  </si>
  <si>
    <r>
      <t>보조금
청구금액</t>
    </r>
    <r>
      <rPr>
        <sz val="8"/>
        <color theme="1"/>
        <rFont val="함초롬돋움"/>
        <family val="3"/>
        <charset val="129"/>
      </rPr>
      <t xml:space="preserve">
(수업료의 50%)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</si>
</sst>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0\-00\-00"/>
    <numFmt numFmtId="178" formatCode="0.00_);[Red]\(0.0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24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8"/>
      <color theme="1"/>
      <name val="함초롬돋움"/>
      <family val="3"/>
      <charset val="129"/>
    </font>
    <font>
      <sz val="9"/>
      <color theme="1"/>
      <name val="함초롬돋움"/>
      <family val="3"/>
      <charset val="129"/>
    </font>
    <font>
      <sz val="7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0"/>
      <color rgb="FF0000FF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b/>
      <sz val="7"/>
      <color theme="1"/>
      <name val="함초롬돋움"/>
      <family val="3"/>
      <charset val="129"/>
    </font>
    <font>
      <b/>
      <sz val="15"/>
      <color theme="1"/>
      <name val="함초롬돋움"/>
      <family val="3"/>
      <charset val="129"/>
    </font>
    <font>
      <b/>
      <u/>
      <sz val="11"/>
      <color rgb="FFFF0000"/>
      <name val="함초롬돋움"/>
      <family val="3"/>
      <charset val="129"/>
    </font>
    <font>
      <b/>
      <sz val="9"/>
      <color indexed="81"/>
      <name val="함초롬돋움"/>
      <family val="3"/>
      <charset val="129"/>
    </font>
    <font>
      <sz val="8"/>
      <color rgb="FFFF0000"/>
      <name val="함초롬돋움"/>
      <family val="3"/>
      <charset val="129"/>
    </font>
    <font>
      <sz val="8"/>
      <color rgb="FF0000FF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sz val="11"/>
      <color rgb="FF0000FF"/>
      <name val="함초롬돋움"/>
      <family val="3"/>
      <charset val="129"/>
    </font>
    <font>
      <sz val="22"/>
      <color rgb="FFFF0000"/>
      <name val="함초롬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0000FF"/>
      <name val="함초롬돋움"/>
      <family val="3"/>
      <charset val="129"/>
    </font>
    <font>
      <sz val="12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right" vertical="center"/>
    </xf>
    <xf numFmtId="177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8" fillId="0" borderId="5" xfId="0" applyFont="1" applyBorder="1" applyAlignment="1">
      <alignment vertical="center" wrapText="1" shrinkToFit="1"/>
    </xf>
    <xf numFmtId="0" fontId="11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 shrinkToFit="1"/>
    </xf>
    <xf numFmtId="0" fontId="19" fillId="0" borderId="5" xfId="0" applyFont="1" applyBorder="1" applyAlignment="1">
      <alignment vertical="center" wrapText="1" shrinkToFit="1"/>
    </xf>
    <xf numFmtId="49" fontId="1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 shrinkToFit="1"/>
    </xf>
    <xf numFmtId="176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>
      <alignment vertical="center"/>
    </xf>
    <xf numFmtId="177" fontId="7" fillId="0" borderId="1" xfId="0" applyNumberFormat="1" applyFont="1" applyBorder="1">
      <alignment vertical="center"/>
    </xf>
    <xf numFmtId="0" fontId="14" fillId="0" borderId="1" xfId="0" applyFont="1" applyBorder="1" applyAlignment="1">
      <alignment vertical="center" wrapText="1" shrinkToFit="1"/>
    </xf>
    <xf numFmtId="0" fontId="6" fillId="0" borderId="1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25" fillId="3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 wrapText="1"/>
    </xf>
    <xf numFmtId="177" fontId="6" fillId="3" borderId="1" xfId="0" applyNumberFormat="1" applyFont="1" applyFill="1" applyBorder="1">
      <alignment vertical="center"/>
    </xf>
    <xf numFmtId="177" fontId="6" fillId="3" borderId="1" xfId="0" applyNumberFormat="1" applyFont="1" applyFill="1" applyBorder="1" applyAlignment="1">
      <alignment horizontal="center" vertical="center"/>
    </xf>
    <xf numFmtId="177" fontId="6" fillId="3" borderId="1" xfId="0" applyNumberFormat="1" applyFont="1" applyFill="1" applyBorder="1" applyAlignment="1">
      <alignment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 shrinkToFit="1"/>
    </xf>
    <xf numFmtId="177" fontId="11" fillId="3" borderId="1" xfId="0" applyNumberFormat="1" applyFont="1" applyFill="1" applyBorder="1" applyAlignment="1">
      <alignment vertical="center" wrapText="1"/>
    </xf>
    <xf numFmtId="0" fontId="26" fillId="0" borderId="1" xfId="0" applyFont="1" applyBorder="1" applyAlignment="1">
      <alignment vertical="center" wrapText="1" shrinkToFit="1"/>
    </xf>
    <xf numFmtId="0" fontId="6" fillId="0" borderId="16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CC"/>
      <color rgb="FF3399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V18"/>
  <sheetViews>
    <sheetView tabSelected="1" zoomScale="91" zoomScaleNormal="91" workbookViewId="0">
      <selection activeCell="N4" sqref="N4:N5"/>
    </sheetView>
  </sheetViews>
  <sheetFormatPr defaultRowHeight="16.5" x14ac:dyDescent="0.3"/>
  <cols>
    <col min="1" max="1" width="5.875" customWidth="1"/>
    <col min="3" max="3" width="13" bestFit="1" customWidth="1"/>
    <col min="4" max="4" width="5.25" bestFit="1" customWidth="1"/>
    <col min="5" max="5" width="7.125" bestFit="1" customWidth="1"/>
    <col min="6" max="6" width="9" bestFit="1" customWidth="1"/>
    <col min="7" max="7" width="6.625" customWidth="1"/>
    <col min="8" max="8" width="11.375" bestFit="1" customWidth="1"/>
    <col min="9" max="9" width="8.875" customWidth="1"/>
    <col min="10" max="11" width="6.625" customWidth="1"/>
    <col min="12" max="12" width="14.625" bestFit="1" customWidth="1"/>
    <col min="13" max="13" width="11.875" style="1" customWidth="1"/>
    <col min="14" max="14" width="15.5" style="1" customWidth="1"/>
    <col min="15" max="15" width="10" bestFit="1" customWidth="1"/>
    <col min="16" max="16" width="12.75" customWidth="1"/>
    <col min="17" max="17" width="10.375" customWidth="1"/>
    <col min="18" max="18" width="27" customWidth="1"/>
    <col min="19" max="19" width="9" bestFit="1" customWidth="1"/>
    <col min="20" max="20" width="18.75" customWidth="1"/>
    <col min="21" max="21" width="12.875" customWidth="1"/>
  </cols>
  <sheetData>
    <row r="2" spans="1:22" s="2" customFormat="1" ht="48.75" customHeight="1" x14ac:dyDescent="0.3">
      <c r="A2" s="45" t="s">
        <v>50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2" t="s">
        <v>60</v>
      </c>
    </row>
    <row r="3" spans="1:22" s="28" customFormat="1" ht="16.5" customHeight="1" x14ac:dyDescent="0.3">
      <c r="A3" s="42" t="s">
        <v>98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4"/>
    </row>
    <row r="4" spans="1:22" s="2" customFormat="1" ht="15.75" x14ac:dyDescent="0.3">
      <c r="A4" s="48" t="s">
        <v>17</v>
      </c>
      <c r="B4" s="46" t="s">
        <v>0</v>
      </c>
      <c r="C4" s="50" t="s">
        <v>55</v>
      </c>
      <c r="D4" s="55" t="s">
        <v>89</v>
      </c>
      <c r="E4" s="55"/>
      <c r="F4" s="55"/>
      <c r="G4" s="46" t="s">
        <v>1</v>
      </c>
      <c r="H4" s="46" t="s">
        <v>2</v>
      </c>
      <c r="I4" s="48" t="s">
        <v>10</v>
      </c>
      <c r="J4" s="46" t="s">
        <v>82</v>
      </c>
      <c r="K4" s="56" t="s">
        <v>83</v>
      </c>
      <c r="L4" s="48" t="s">
        <v>47</v>
      </c>
      <c r="M4" s="49" t="s">
        <v>99</v>
      </c>
      <c r="N4" s="51" t="s">
        <v>100</v>
      </c>
      <c r="O4" s="47" t="s">
        <v>62</v>
      </c>
      <c r="P4" s="47"/>
      <c r="Q4" s="47"/>
      <c r="R4" s="48" t="s">
        <v>91</v>
      </c>
      <c r="S4" s="54" t="s">
        <v>85</v>
      </c>
      <c r="T4" s="46" t="s">
        <v>9</v>
      </c>
      <c r="U4" s="48" t="s">
        <v>51</v>
      </c>
    </row>
    <row r="5" spans="1:22" s="2" customFormat="1" ht="22.5" customHeight="1" x14ac:dyDescent="0.3">
      <c r="A5" s="46"/>
      <c r="B5" s="46"/>
      <c r="C5" s="50"/>
      <c r="D5" s="33" t="s">
        <v>67</v>
      </c>
      <c r="E5" s="33" t="s">
        <v>69</v>
      </c>
      <c r="F5" s="33" t="s">
        <v>71</v>
      </c>
      <c r="G5" s="46"/>
      <c r="H5" s="46"/>
      <c r="I5" s="46"/>
      <c r="J5" s="46"/>
      <c r="K5" s="56"/>
      <c r="L5" s="46"/>
      <c r="M5" s="49"/>
      <c r="N5" s="51"/>
      <c r="O5" s="32" t="s">
        <v>62</v>
      </c>
      <c r="P5" s="31" t="s">
        <v>8</v>
      </c>
      <c r="Q5" s="32" t="s">
        <v>15</v>
      </c>
      <c r="R5" s="46"/>
      <c r="S5" s="47"/>
      <c r="T5" s="46"/>
      <c r="U5" s="48"/>
    </row>
    <row r="6" spans="1:22" s="2" customFormat="1" ht="15.75" x14ac:dyDescent="0.3">
      <c r="A6" s="5">
        <v>1</v>
      </c>
      <c r="B6" s="5" t="s">
        <v>77</v>
      </c>
      <c r="C6" s="14" t="s">
        <v>66</v>
      </c>
      <c r="D6" s="14" t="s">
        <v>72</v>
      </c>
      <c r="E6" s="14"/>
      <c r="F6" s="14"/>
      <c r="G6" s="5" t="s">
        <v>4</v>
      </c>
      <c r="H6" s="5" t="s">
        <v>5</v>
      </c>
      <c r="I6" s="5" t="s">
        <v>11</v>
      </c>
      <c r="J6" s="5">
        <v>1</v>
      </c>
      <c r="K6" s="29">
        <v>2</v>
      </c>
      <c r="L6" s="6" t="s">
        <v>46</v>
      </c>
      <c r="M6" s="7">
        <v>1200000</v>
      </c>
      <c r="N6" s="7">
        <f>M6/2</f>
        <v>600000</v>
      </c>
      <c r="O6" s="19">
        <v>250303</v>
      </c>
      <c r="P6" s="9" t="s">
        <v>64</v>
      </c>
      <c r="Q6" s="20">
        <v>45296</v>
      </c>
      <c r="R6" s="34"/>
      <c r="S6" s="34" t="s">
        <v>86</v>
      </c>
      <c r="T6" s="22"/>
      <c r="U6" s="27" t="s">
        <v>52</v>
      </c>
    </row>
    <row r="7" spans="1:22" s="2" customFormat="1" ht="15.75" x14ac:dyDescent="0.3">
      <c r="A7" s="5">
        <v>2</v>
      </c>
      <c r="B7" s="5" t="s">
        <v>77</v>
      </c>
      <c r="C7" s="14" t="s">
        <v>66</v>
      </c>
      <c r="D7" s="14" t="s">
        <v>72</v>
      </c>
      <c r="E7" s="14"/>
      <c r="F7" s="14"/>
      <c r="G7" s="5" t="s">
        <v>7</v>
      </c>
      <c r="H7" s="5" t="s">
        <v>33</v>
      </c>
      <c r="I7" s="5" t="s">
        <v>12</v>
      </c>
      <c r="J7" s="5">
        <v>3</v>
      </c>
      <c r="K7" s="29">
        <v>2</v>
      </c>
      <c r="L7" s="6" t="s">
        <v>6</v>
      </c>
      <c r="M7" s="7">
        <v>1200000</v>
      </c>
      <c r="N7" s="7">
        <f>M7/2</f>
        <v>600000</v>
      </c>
      <c r="O7" s="19">
        <v>250303</v>
      </c>
      <c r="P7" s="21" t="s">
        <v>63</v>
      </c>
      <c r="Q7" s="20">
        <v>45327</v>
      </c>
      <c r="R7" s="34"/>
      <c r="S7" s="34" t="s">
        <v>87</v>
      </c>
      <c r="T7" s="22"/>
      <c r="U7" s="27" t="s">
        <v>52</v>
      </c>
    </row>
    <row r="8" spans="1:22" s="2" customFormat="1" ht="15.75" x14ac:dyDescent="0.3">
      <c r="A8" s="5">
        <v>3</v>
      </c>
      <c r="B8" s="5" t="s">
        <v>77</v>
      </c>
      <c r="C8" s="14" t="s">
        <v>66</v>
      </c>
      <c r="D8" s="14" t="s">
        <v>72</v>
      </c>
      <c r="E8" s="14"/>
      <c r="F8" s="14"/>
      <c r="G8" s="5" t="s">
        <v>4</v>
      </c>
      <c r="H8" s="5" t="s">
        <v>34</v>
      </c>
      <c r="I8" s="11" t="s">
        <v>13</v>
      </c>
      <c r="J8" s="5">
        <v>2</v>
      </c>
      <c r="K8" s="29">
        <v>2</v>
      </c>
      <c r="L8" s="6">
        <v>86</v>
      </c>
      <c r="M8" s="7">
        <v>1200000</v>
      </c>
      <c r="N8" s="7">
        <f t="shared" ref="N8:N12" si="0">M8/2</f>
        <v>600000</v>
      </c>
      <c r="O8" s="20"/>
      <c r="P8" s="9"/>
      <c r="Q8" s="20"/>
      <c r="R8" s="35"/>
      <c r="S8" s="36" t="s">
        <v>87</v>
      </c>
      <c r="T8" s="22"/>
      <c r="U8" s="27" t="s">
        <v>52</v>
      </c>
    </row>
    <row r="9" spans="1:22" s="2" customFormat="1" ht="15.75" x14ac:dyDescent="0.3">
      <c r="A9" s="5">
        <v>4</v>
      </c>
      <c r="B9" s="5" t="s">
        <v>77</v>
      </c>
      <c r="C9" s="14" t="s">
        <v>66</v>
      </c>
      <c r="D9" s="14" t="s">
        <v>72</v>
      </c>
      <c r="E9" s="14"/>
      <c r="F9" s="14"/>
      <c r="G9" s="5" t="s">
        <v>7</v>
      </c>
      <c r="H9" s="5" t="s">
        <v>39</v>
      </c>
      <c r="I9" s="5" t="s">
        <v>13</v>
      </c>
      <c r="J9" s="5">
        <v>2</v>
      </c>
      <c r="K9" s="29">
        <v>1</v>
      </c>
      <c r="L9" s="6">
        <v>85</v>
      </c>
      <c r="M9" s="7">
        <v>1200000</v>
      </c>
      <c r="N9" s="7">
        <f t="shared" si="0"/>
        <v>600000</v>
      </c>
      <c r="O9" s="20"/>
      <c r="P9" s="9"/>
      <c r="Q9" s="20"/>
      <c r="R9" s="35"/>
      <c r="S9" s="36" t="s">
        <v>87</v>
      </c>
      <c r="T9" s="22"/>
      <c r="U9" s="27" t="s">
        <v>52</v>
      </c>
    </row>
    <row r="10" spans="1:22" s="2" customFormat="1" ht="48" customHeight="1" x14ac:dyDescent="0.3">
      <c r="A10" s="5">
        <v>5</v>
      </c>
      <c r="B10" s="5" t="s">
        <v>77</v>
      </c>
      <c r="C10" s="14" t="s">
        <v>79</v>
      </c>
      <c r="D10" s="14" t="s">
        <v>72</v>
      </c>
      <c r="E10" s="14"/>
      <c r="F10" s="14"/>
      <c r="G10" s="5" t="s">
        <v>4</v>
      </c>
      <c r="H10" s="5" t="s">
        <v>35</v>
      </c>
      <c r="I10" s="5" t="s">
        <v>14</v>
      </c>
      <c r="J10" s="5">
        <v>1</v>
      </c>
      <c r="K10" s="29">
        <v>1</v>
      </c>
      <c r="L10" s="6">
        <v>70</v>
      </c>
      <c r="M10" s="7">
        <v>1200000</v>
      </c>
      <c r="N10" s="7">
        <f t="shared" si="0"/>
        <v>600000</v>
      </c>
      <c r="O10" s="20">
        <v>45352</v>
      </c>
      <c r="P10" s="9" t="s">
        <v>64</v>
      </c>
      <c r="Q10" s="20">
        <v>45328</v>
      </c>
      <c r="R10" s="37" t="s">
        <v>84</v>
      </c>
      <c r="S10" s="38" t="s">
        <v>88</v>
      </c>
      <c r="T10" s="39" t="s">
        <v>65</v>
      </c>
      <c r="U10" s="27" t="s">
        <v>52</v>
      </c>
    </row>
    <row r="11" spans="1:22" s="2" customFormat="1" ht="85.5" x14ac:dyDescent="0.3">
      <c r="A11" s="5">
        <v>6</v>
      </c>
      <c r="B11" s="5" t="s">
        <v>77</v>
      </c>
      <c r="C11" s="14" t="s">
        <v>80</v>
      </c>
      <c r="D11" s="14" t="s">
        <v>73</v>
      </c>
      <c r="E11" s="14" t="s">
        <v>90</v>
      </c>
      <c r="F11" s="14" t="s">
        <v>78</v>
      </c>
      <c r="G11" s="5" t="s">
        <v>4</v>
      </c>
      <c r="H11" s="5" t="s">
        <v>42</v>
      </c>
      <c r="I11" s="5" t="s">
        <v>13</v>
      </c>
      <c r="J11" s="5">
        <v>2</v>
      </c>
      <c r="K11" s="29">
        <v>7</v>
      </c>
      <c r="L11" s="6">
        <v>76</v>
      </c>
      <c r="M11" s="7">
        <v>1200000</v>
      </c>
      <c r="N11" s="7">
        <f t="shared" si="0"/>
        <v>600000</v>
      </c>
      <c r="O11" s="20">
        <v>44623</v>
      </c>
      <c r="P11" s="9" t="s">
        <v>64</v>
      </c>
      <c r="Q11" s="20">
        <v>44568</v>
      </c>
      <c r="R11" s="40" t="s">
        <v>81</v>
      </c>
      <c r="S11" s="34" t="s">
        <v>88</v>
      </c>
      <c r="T11" s="41"/>
      <c r="U11" s="27" t="s">
        <v>52</v>
      </c>
    </row>
    <row r="12" spans="1:22" s="2" customFormat="1" ht="45" customHeight="1" x14ac:dyDescent="0.3">
      <c r="A12" s="53" t="s">
        <v>61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23">
        <f>SUM(M6:M11)</f>
        <v>7200000</v>
      </c>
      <c r="N12" s="7">
        <f t="shared" si="0"/>
        <v>3600000</v>
      </c>
      <c r="O12" s="24"/>
      <c r="P12" s="24"/>
      <c r="Q12" s="25"/>
      <c r="R12" s="30"/>
      <c r="S12" s="30"/>
      <c r="T12" s="26" t="s">
        <v>92</v>
      </c>
      <c r="U12" s="27"/>
    </row>
    <row r="13" spans="1:22" s="17" customFormat="1" ht="29.25" customHeight="1" x14ac:dyDescent="0.3">
      <c r="A13" s="57" t="s">
        <v>53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</row>
    <row r="14" spans="1:22" s="15" customFormat="1" ht="29.25" customHeight="1" x14ac:dyDescent="0.3">
      <c r="A14" s="58" t="s">
        <v>54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</row>
    <row r="15" spans="1:22" s="15" customFormat="1" ht="29.25" customHeight="1" x14ac:dyDescent="0.3">
      <c r="A15" s="58" t="s">
        <v>16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</row>
    <row r="16" spans="1:22" s="15" customFormat="1" ht="29.25" customHeight="1" x14ac:dyDescent="0.3">
      <c r="A16" s="52" t="s">
        <v>48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</row>
    <row r="17" spans="13:14" s="16" customFormat="1" ht="15.75" x14ac:dyDescent="0.3"/>
    <row r="18" spans="13:14" s="2" customFormat="1" ht="15.75" x14ac:dyDescent="0.3">
      <c r="M18" s="3"/>
      <c r="N18" s="3"/>
    </row>
  </sheetData>
  <mergeCells count="24">
    <mergeCell ref="A16:U16"/>
    <mergeCell ref="A12:L12"/>
    <mergeCell ref="S4:S5"/>
    <mergeCell ref="D4:F4"/>
    <mergeCell ref="K4:K5"/>
    <mergeCell ref="A13:U13"/>
    <mergeCell ref="A14:U14"/>
    <mergeCell ref="A15:U15"/>
    <mergeCell ref="A3:U3"/>
    <mergeCell ref="A2:U2"/>
    <mergeCell ref="T4:T5"/>
    <mergeCell ref="O4:Q4"/>
    <mergeCell ref="U4:U5"/>
    <mergeCell ref="M4:M5"/>
    <mergeCell ref="R4:R5"/>
    <mergeCell ref="A4:A5"/>
    <mergeCell ref="B4:B5"/>
    <mergeCell ref="C4:C5"/>
    <mergeCell ref="G4:G5"/>
    <mergeCell ref="H4:H5"/>
    <mergeCell ref="N4:N5"/>
    <mergeCell ref="I4:I5"/>
    <mergeCell ref="J4:J5"/>
    <mergeCell ref="L4:L5"/>
  </mergeCells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5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zoomScaleNormal="100" workbookViewId="0">
      <selection activeCell="A2" sqref="A2:M2"/>
    </sheetView>
  </sheetViews>
  <sheetFormatPr defaultRowHeight="16.5" x14ac:dyDescent="0.3"/>
  <cols>
    <col min="1" max="1" width="6.375" style="2" customWidth="1"/>
    <col min="2" max="2" width="9" style="2"/>
    <col min="3" max="3" width="13" style="2" bestFit="1" customWidth="1"/>
    <col min="4" max="7" width="6.625" style="2" customWidth="1"/>
    <col min="8" max="8" width="11.375" style="2" bestFit="1" customWidth="1"/>
    <col min="9" max="10" width="6.625" style="2" customWidth="1"/>
    <col min="11" max="11" width="9" style="2"/>
    <col min="12" max="12" width="9.625" style="2" customWidth="1"/>
    <col min="13" max="13" width="22.625" style="2" customWidth="1"/>
  </cols>
  <sheetData>
    <row r="1" spans="1:13" ht="49.5" customHeight="1" x14ac:dyDescent="0.3">
      <c r="A1" s="59" t="s">
        <v>59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 ht="33" x14ac:dyDescent="0.3">
      <c r="A2" s="63" t="s">
        <v>18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4" spans="1:13" ht="17.25" thickBot="1" x14ac:dyDescent="0.35">
      <c r="A4" s="64" t="s">
        <v>98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ht="18" customHeight="1" x14ac:dyDescent="0.3">
      <c r="A5" s="65" t="s">
        <v>19</v>
      </c>
      <c r="B5" s="67" t="s">
        <v>0</v>
      </c>
      <c r="C5" s="67" t="s">
        <v>74</v>
      </c>
      <c r="D5" s="67" t="s">
        <v>1</v>
      </c>
      <c r="E5" s="69" t="s">
        <v>67</v>
      </c>
      <c r="F5" s="70"/>
      <c r="G5" s="71"/>
      <c r="H5" s="67" t="s">
        <v>2</v>
      </c>
      <c r="I5" s="68" t="s">
        <v>20</v>
      </c>
      <c r="J5" s="68" t="s">
        <v>75</v>
      </c>
      <c r="K5" s="68" t="s">
        <v>21</v>
      </c>
      <c r="L5" s="72" t="s">
        <v>76</v>
      </c>
      <c r="M5" s="61" t="s">
        <v>22</v>
      </c>
    </row>
    <row r="6" spans="1:13" ht="18" customHeight="1" x14ac:dyDescent="0.3">
      <c r="A6" s="66"/>
      <c r="B6" s="46"/>
      <c r="C6" s="46"/>
      <c r="D6" s="46"/>
      <c r="E6" s="18" t="s">
        <v>67</v>
      </c>
      <c r="F6" s="18" t="s">
        <v>68</v>
      </c>
      <c r="G6" s="18" t="s">
        <v>70</v>
      </c>
      <c r="H6" s="46"/>
      <c r="I6" s="46"/>
      <c r="J6" s="46"/>
      <c r="K6" s="46"/>
      <c r="L6" s="73"/>
      <c r="M6" s="62"/>
    </row>
    <row r="7" spans="1:13" ht="46.5" customHeight="1" x14ac:dyDescent="0.3">
      <c r="A7" s="4">
        <v>1</v>
      </c>
      <c r="B7" s="5" t="s">
        <v>3</v>
      </c>
      <c r="C7" s="14" t="s">
        <v>93</v>
      </c>
      <c r="D7" s="5" t="s">
        <v>7</v>
      </c>
      <c r="E7" s="5" t="s">
        <v>94</v>
      </c>
      <c r="F7" s="5"/>
      <c r="G7" s="5"/>
      <c r="H7" s="5" t="s">
        <v>5</v>
      </c>
      <c r="I7" s="5" t="s">
        <v>23</v>
      </c>
      <c r="J7" s="5">
        <v>2</v>
      </c>
      <c r="K7" s="5">
        <v>87</v>
      </c>
      <c r="L7" s="8">
        <v>250907</v>
      </c>
      <c r="M7" s="10" t="s">
        <v>31</v>
      </c>
    </row>
    <row r="8" spans="1:13" ht="46.5" customHeight="1" x14ac:dyDescent="0.3">
      <c r="A8" s="4">
        <v>2</v>
      </c>
      <c r="B8" s="5" t="s">
        <v>3</v>
      </c>
      <c r="C8" s="14" t="s">
        <v>96</v>
      </c>
      <c r="D8" s="5" t="s">
        <v>4</v>
      </c>
      <c r="E8" s="5" t="s">
        <v>95</v>
      </c>
      <c r="F8" s="5" t="s">
        <v>97</v>
      </c>
      <c r="G8" s="5">
        <v>790517</v>
      </c>
      <c r="H8" s="5" t="s">
        <v>34</v>
      </c>
      <c r="I8" s="11" t="s">
        <v>24</v>
      </c>
      <c r="J8" s="5">
        <v>2</v>
      </c>
      <c r="K8" s="5">
        <v>88</v>
      </c>
      <c r="L8" s="8">
        <v>230901</v>
      </c>
      <c r="M8" s="10" t="s">
        <v>56</v>
      </c>
    </row>
    <row r="9" spans="1:13" ht="46.5" customHeight="1" x14ac:dyDescent="0.3">
      <c r="A9" s="4">
        <v>3</v>
      </c>
      <c r="B9" s="5"/>
      <c r="C9" s="14"/>
      <c r="D9" s="5" t="s">
        <v>4</v>
      </c>
      <c r="E9" s="5"/>
      <c r="F9" s="5"/>
      <c r="G9" s="5"/>
      <c r="H9" s="5" t="s">
        <v>33</v>
      </c>
      <c r="I9" s="11" t="s">
        <v>29</v>
      </c>
      <c r="J9" s="5">
        <v>9</v>
      </c>
      <c r="K9" s="5">
        <v>70</v>
      </c>
      <c r="L9" s="8">
        <v>250301</v>
      </c>
      <c r="M9" s="10" t="s">
        <v>25</v>
      </c>
    </row>
    <row r="10" spans="1:13" ht="46.5" customHeight="1" x14ac:dyDescent="0.3">
      <c r="A10" s="4">
        <v>4</v>
      </c>
      <c r="B10" s="5"/>
      <c r="C10" s="14"/>
      <c r="D10" s="5" t="s">
        <v>4</v>
      </c>
      <c r="E10" s="5"/>
      <c r="F10" s="5"/>
      <c r="G10" s="5"/>
      <c r="H10" s="5" t="s">
        <v>35</v>
      </c>
      <c r="I10" s="11" t="s">
        <v>29</v>
      </c>
      <c r="J10" s="5">
        <v>1</v>
      </c>
      <c r="K10" s="5">
        <v>75</v>
      </c>
      <c r="L10" s="8">
        <v>230901</v>
      </c>
      <c r="M10" s="10"/>
    </row>
    <row r="11" spans="1:13" ht="46.5" customHeight="1" x14ac:dyDescent="0.3">
      <c r="A11" s="4">
        <v>5</v>
      </c>
      <c r="B11" s="5"/>
      <c r="C11" s="14"/>
      <c r="D11" s="5" t="s">
        <v>32</v>
      </c>
      <c r="E11" s="5"/>
      <c r="F11" s="5"/>
      <c r="G11" s="5"/>
      <c r="H11" s="5" t="s">
        <v>38</v>
      </c>
      <c r="I11" s="11" t="s">
        <v>36</v>
      </c>
      <c r="J11" s="5">
        <v>3</v>
      </c>
      <c r="K11" s="5">
        <v>61</v>
      </c>
      <c r="L11" s="8">
        <v>230901</v>
      </c>
      <c r="M11" s="10" t="s">
        <v>37</v>
      </c>
    </row>
    <row r="12" spans="1:13" ht="46.5" customHeight="1" x14ac:dyDescent="0.3">
      <c r="A12" s="4">
        <v>6</v>
      </c>
      <c r="B12" s="5"/>
      <c r="C12" s="14"/>
      <c r="D12" s="5" t="s">
        <v>32</v>
      </c>
      <c r="E12" s="5"/>
      <c r="F12" s="5"/>
      <c r="G12" s="5"/>
      <c r="H12" s="5" t="s">
        <v>38</v>
      </c>
      <c r="I12" s="11" t="s">
        <v>13</v>
      </c>
      <c r="J12" s="5">
        <v>3</v>
      </c>
      <c r="K12" s="5">
        <v>0</v>
      </c>
      <c r="L12" s="8">
        <v>230901</v>
      </c>
      <c r="M12" s="10" t="s">
        <v>57</v>
      </c>
    </row>
    <row r="13" spans="1:13" ht="46.5" customHeight="1" x14ac:dyDescent="0.3">
      <c r="A13" s="4">
        <v>7</v>
      </c>
      <c r="B13" s="5"/>
      <c r="C13" s="14"/>
      <c r="D13" s="5" t="s">
        <v>7</v>
      </c>
      <c r="E13" s="5"/>
      <c r="F13" s="5"/>
      <c r="G13" s="5"/>
      <c r="H13" s="5" t="s">
        <v>40</v>
      </c>
      <c r="I13" s="5" t="s">
        <v>26</v>
      </c>
      <c r="J13" s="5">
        <v>4</v>
      </c>
      <c r="K13" s="5">
        <v>93</v>
      </c>
      <c r="L13" s="8">
        <v>230827</v>
      </c>
      <c r="M13" s="12"/>
    </row>
    <row r="14" spans="1:13" ht="46.5" customHeight="1" x14ac:dyDescent="0.3">
      <c r="A14" s="4">
        <v>8</v>
      </c>
      <c r="B14" s="5"/>
      <c r="C14" s="14"/>
      <c r="D14" s="5" t="s">
        <v>4</v>
      </c>
      <c r="E14" s="5"/>
      <c r="F14" s="5"/>
      <c r="G14" s="5"/>
      <c r="H14" s="5" t="s">
        <v>39</v>
      </c>
      <c r="I14" s="5" t="s">
        <v>27</v>
      </c>
      <c r="J14" s="5">
        <v>2</v>
      </c>
      <c r="K14" s="5">
        <v>75</v>
      </c>
      <c r="L14" s="8">
        <v>230827</v>
      </c>
      <c r="M14" s="10" t="s">
        <v>58</v>
      </c>
    </row>
    <row r="15" spans="1:13" ht="46.5" customHeight="1" x14ac:dyDescent="0.3">
      <c r="A15" s="4">
        <v>9</v>
      </c>
      <c r="B15" s="5"/>
      <c r="C15" s="14"/>
      <c r="D15" s="5" t="s">
        <v>7</v>
      </c>
      <c r="E15" s="5"/>
      <c r="F15" s="5"/>
      <c r="G15" s="5"/>
      <c r="H15" s="5" t="s">
        <v>41</v>
      </c>
      <c r="I15" s="5" t="s">
        <v>30</v>
      </c>
      <c r="J15" s="5">
        <v>2</v>
      </c>
      <c r="K15" s="5">
        <v>88</v>
      </c>
      <c r="L15" s="8">
        <v>230827</v>
      </c>
      <c r="M15" s="13"/>
    </row>
    <row r="16" spans="1:13" ht="46.5" customHeight="1" x14ac:dyDescent="0.3">
      <c r="A16" s="4">
        <v>10</v>
      </c>
      <c r="B16" s="5"/>
      <c r="C16" s="14"/>
      <c r="D16" s="5" t="s">
        <v>4</v>
      </c>
      <c r="E16" s="5"/>
      <c r="F16" s="5"/>
      <c r="G16" s="5"/>
      <c r="H16" s="5" t="s">
        <v>42</v>
      </c>
      <c r="I16" s="5" t="s">
        <v>30</v>
      </c>
      <c r="J16" s="5">
        <v>2</v>
      </c>
      <c r="K16" s="5">
        <v>88</v>
      </c>
      <c r="L16" s="8">
        <v>230827</v>
      </c>
      <c r="M16" s="13"/>
    </row>
    <row r="17" spans="1:13" ht="46.5" customHeight="1" x14ac:dyDescent="0.3">
      <c r="A17" s="4">
        <v>11</v>
      </c>
      <c r="B17" s="5"/>
      <c r="C17" s="14"/>
      <c r="D17" s="5" t="s">
        <v>7</v>
      </c>
      <c r="E17" s="5"/>
      <c r="F17" s="5"/>
      <c r="G17" s="5"/>
      <c r="H17" s="5" t="s">
        <v>43</v>
      </c>
      <c r="I17" s="5" t="s">
        <v>30</v>
      </c>
      <c r="J17" s="5">
        <v>2</v>
      </c>
      <c r="K17" s="5">
        <v>65</v>
      </c>
      <c r="L17" s="8">
        <v>230827</v>
      </c>
      <c r="M17" s="12"/>
    </row>
    <row r="18" spans="1:13" ht="46.5" customHeight="1" x14ac:dyDescent="0.3">
      <c r="A18" s="4">
        <v>12</v>
      </c>
      <c r="B18" s="5"/>
      <c r="C18" s="14"/>
      <c r="D18" s="5" t="s">
        <v>7</v>
      </c>
      <c r="E18" s="5"/>
      <c r="F18" s="5"/>
      <c r="G18" s="5"/>
      <c r="H18" s="5" t="s">
        <v>44</v>
      </c>
      <c r="I18" s="5" t="s">
        <v>30</v>
      </c>
      <c r="J18" s="5">
        <v>2</v>
      </c>
      <c r="K18" s="5">
        <v>53</v>
      </c>
      <c r="L18" s="8">
        <v>230827</v>
      </c>
      <c r="M18" s="12"/>
    </row>
    <row r="19" spans="1:13" x14ac:dyDescent="0.3">
      <c r="A19" s="2" t="s">
        <v>45</v>
      </c>
    </row>
    <row r="20" spans="1:13" x14ac:dyDescent="0.3">
      <c r="A20" s="2" t="s">
        <v>28</v>
      </c>
    </row>
    <row r="21" spans="1:13" x14ac:dyDescent="0.3">
      <c r="A21" s="2" t="s">
        <v>49</v>
      </c>
    </row>
  </sheetData>
  <mergeCells count="14">
    <mergeCell ref="A1:M1"/>
    <mergeCell ref="M5:M6"/>
    <mergeCell ref="A2:M2"/>
    <mergeCell ref="A4:M4"/>
    <mergeCell ref="A5:A6"/>
    <mergeCell ref="B5:B6"/>
    <mergeCell ref="C5:C6"/>
    <mergeCell ref="D5:D6"/>
    <mergeCell ref="H5:H6"/>
    <mergeCell ref="I5:I6"/>
    <mergeCell ref="J5:J6"/>
    <mergeCell ref="K5:K6"/>
    <mergeCell ref="E5:G5"/>
    <mergeCell ref="L5:L6"/>
  </mergeCells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작성1.교육지원대상자성적통지서</vt:lpstr>
      <vt:lpstr>작성2.탈북대학생학적현황</vt:lpstr>
      <vt:lpstr>작성2.탈북대학생학적현황!Print_Area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남북하나재단</cp:lastModifiedBy>
  <cp:lastPrinted>2025-08-07T07:21:04Z</cp:lastPrinted>
  <dcterms:created xsi:type="dcterms:W3CDTF">2010-10-21T01:45:23Z</dcterms:created>
  <dcterms:modified xsi:type="dcterms:W3CDTF">2026-09-08T23:48:32Z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eyJub2RlMSI6eyJkc2QiOiIwMTAwMDAwMDAwMDAxNjE1IiwibG9nVGltZSI6IjIwMjQtMDMtMDhUMDU6MDY6MjlaIiwicElEIjoxLCJ0cmFjZUlkIjoiNTI0QjQ1MEVBNkVENDY3MUJBMjA0MDQxQzc0NjhGOUMiLCJ1c2VyQ29kZSI6Ik5LUkYxNjAyMDMifSwibm9kZTIiOnsiZHNkIjoiMDEwMDAwMDAwMDAwMTYxNSIsImxvZ1RpbWUiOiI</vt:lpwstr>
  </property>
</Properties>
</file>